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7C3FD4FF-5141-4C13-BCDD-54772F2C60F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5" i="3" s="1"/>
  <c r="D6" i="5" s="1"/>
  <c r="B12" i="3"/>
  <c r="B11" i="3"/>
  <c r="B31" i="7"/>
  <c r="B29" i="7"/>
  <c r="B28" i="7"/>
  <c r="B27" i="7"/>
  <c r="B23" i="7"/>
  <c r="B21" i="7"/>
  <c r="B20" i="7"/>
  <c r="B19" i="7"/>
  <c r="B15" i="7"/>
  <c r="B7" i="7" s="1"/>
  <c r="F8" i="5" s="1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4" i="3" l="1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<sst xmlns="http://schemas.openxmlformats.org/spreadsheetml/2006/main" count="164" uniqueCount="23">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</sst>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V8"/>
  <sheetViews>
    <sheetView tabSelected="1" workbookViewId="0">
      <selection activeCell="B8" sqref="B8"/>
    </sheetView>
  </sheetViews>
  <sheetFormatPr defaultRowHeight="14.5" x14ac:dyDescent="0.35"/>
  <cols>
    <col min="1" max="1" width="36.6328125" customWidth="1"/>
    <col min="2" max="2" width="12.363281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5">
      <c r="A4" s="11" t="s">
        <v>2</v>
      </c>
      <c r="B4" s="22">
        <f>SUM(C4:G4)</f>
        <v>2739</v>
      </c>
      <c r="C4" s="22">
        <f>'Lugar Center'!B3</f>
        <v>1773</v>
      </c>
      <c r="D4" s="22">
        <f>Kutaisi!B3</f>
        <v>269</v>
      </c>
      <c r="E4" s="22">
        <f>Batumi!B3</f>
        <v>283</v>
      </c>
      <c r="F4" s="22">
        <f>IDH!B3</f>
        <v>357</v>
      </c>
      <c r="G4" s="22">
        <f>NeoLab!B3</f>
        <v>57</v>
      </c>
    </row>
    <row r="5" spans="1:48" s="3" customFormat="1" x14ac:dyDescent="0.35">
      <c r="A5" s="11" t="s">
        <v>3</v>
      </c>
      <c r="B5" s="22">
        <f t="shared" ref="B5:B6" si="0">SUM(C5:G5)</f>
        <v>2734</v>
      </c>
      <c r="C5" s="22">
        <f>'Lugar Center'!B4</f>
        <v>1771</v>
      </c>
      <c r="D5" s="22">
        <f>Kutaisi!B4</f>
        <v>267</v>
      </c>
      <c r="E5" s="22">
        <f>Batumi!B4</f>
        <v>283</v>
      </c>
      <c r="F5" s="22">
        <f>IDH!B4</f>
        <v>356</v>
      </c>
      <c r="G5" s="22">
        <f>NeoLab!B4</f>
        <v>57</v>
      </c>
    </row>
    <row r="6" spans="1:48" s="3" customFormat="1" ht="23.25" customHeight="1" x14ac:dyDescent="0.35">
      <c r="A6" s="11" t="s">
        <v>0</v>
      </c>
      <c r="B6" s="22">
        <f t="shared" si="0"/>
        <v>162</v>
      </c>
      <c r="C6" s="22">
        <f>'Lugar Center'!B5</f>
        <v>74</v>
      </c>
      <c r="D6" s="22">
        <f>Kutaisi!B5</f>
        <v>8</v>
      </c>
      <c r="E6" s="22">
        <f>Batumi!B5</f>
        <v>4</v>
      </c>
      <c r="F6" s="22">
        <f>IDH!B5</f>
        <v>76</v>
      </c>
      <c r="G6" s="22">
        <f>NeoLab!B5</f>
        <v>0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SUM(C8:G8)</f>
        <v>148</v>
      </c>
      <c r="C8" s="29">
        <f>'Lugar Center'!B7</f>
        <v>105</v>
      </c>
      <c r="D8" s="29">
        <f>Kutaisi!B7</f>
        <v>7</v>
      </c>
      <c r="E8" s="29">
        <f>Batumi!B7</f>
        <v>11</v>
      </c>
      <c r="F8" s="29">
        <f>IDH!B7</f>
        <v>22</v>
      </c>
      <c r="G8" s="29">
        <f>NeoLab!B7</f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8"/>
  <sheetViews>
    <sheetView topLeftCell="A18" workbookViewId="0">
      <selection activeCell="D28" sqref="D28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1773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1771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74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105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1479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159</v>
      </c>
      <c r="C26" s="7">
        <v>84</v>
      </c>
      <c r="D26" s="26">
        <v>75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158</v>
      </c>
      <c r="C27" s="7">
        <v>83</v>
      </c>
      <c r="D27" s="26">
        <v>75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10</v>
      </c>
      <c r="C28" s="8">
        <v>6</v>
      </c>
      <c r="D28" s="26">
        <v>4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27</v>
      </c>
      <c r="C30" s="26">
        <v>14</v>
      </c>
      <c r="D30" s="26">
        <v>13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31"/>
  <sheetViews>
    <sheetView topLeftCell="A7" workbookViewId="0">
      <selection activeCell="E21" sqref="E2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269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267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6" x14ac:dyDescent="0.35">
      <c r="A5" s="11" t="s">
        <v>0</v>
      </c>
      <c r="B5" s="22">
        <f>B13+B21+B29</f>
        <v>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3.5" x14ac:dyDescent="0.35">
      <c r="A7" s="30" t="s">
        <v>12</v>
      </c>
      <c r="B7" s="29">
        <f>B15+B23+B31</f>
        <v>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6" x14ac:dyDescent="0.35">
      <c r="A13" s="11" t="s">
        <v>0</v>
      </c>
      <c r="B13" s="22">
        <f>SUM(C13:V13)</f>
        <v>8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>
        <v>2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49</v>
      </c>
      <c r="C19" s="7">
        <v>16</v>
      </c>
      <c r="D19" s="26">
        <v>33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48</v>
      </c>
      <c r="C20" s="7">
        <v>16</v>
      </c>
      <c r="D20" s="26">
        <v>32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6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6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31"/>
  <sheetViews>
    <sheetView topLeftCell="A13" workbookViewId="0">
      <selection activeCell="E19" sqref="E19:E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283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283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6" x14ac:dyDescent="0.35">
      <c r="A5" s="11" t="s">
        <v>0</v>
      </c>
      <c r="B5" s="22">
        <f>B13+B21+B29</f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3.5" x14ac:dyDescent="0.35">
      <c r="A7" s="30" t="s">
        <v>12</v>
      </c>
      <c r="B7" s="29">
        <f>B15+B23+B31</f>
        <v>11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6" x14ac:dyDescent="0.35">
      <c r="A13" s="11" t="s">
        <v>0</v>
      </c>
      <c r="B13" s="22">
        <f t="shared" si="0"/>
        <v>2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73</v>
      </c>
      <c r="C19" s="7">
        <v>21</v>
      </c>
      <c r="D19" s="26">
        <v>52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73</v>
      </c>
      <c r="C20" s="7">
        <v>21</v>
      </c>
      <c r="D20" s="26">
        <v>52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6" x14ac:dyDescent="0.35">
      <c r="A21" s="11" t="s">
        <v>0</v>
      </c>
      <c r="B21" s="22">
        <f>SUM(C21:AF21)</f>
        <v>2</v>
      </c>
      <c r="C21" s="8">
        <v>1</v>
      </c>
      <c r="D21" s="26">
        <v>1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</v>
      </c>
      <c r="C23" s="26">
        <v>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6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31"/>
  <sheetViews>
    <sheetView topLeftCell="A10" workbookViewId="0">
      <selection activeCell="D23" sqref="D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357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356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6" x14ac:dyDescent="0.35">
      <c r="A5" s="11" t="s">
        <v>0</v>
      </c>
      <c r="B5" s="22">
        <f>B13+B21+B29</f>
        <v>76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3.5" x14ac:dyDescent="0.35">
      <c r="A7" s="30" t="s">
        <v>12</v>
      </c>
      <c r="B7" s="29">
        <f>B15+B23+B31</f>
        <v>22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20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6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35</v>
      </c>
      <c r="C19" s="7">
        <v>13</v>
      </c>
      <c r="D19" s="26">
        <v>22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35</v>
      </c>
      <c r="C20" s="7">
        <v>13</v>
      </c>
      <c r="D20" s="26">
        <v>22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6" x14ac:dyDescent="0.35">
      <c r="A21" s="11" t="s">
        <v>0</v>
      </c>
      <c r="B21" s="22">
        <f>SUM(C21:AF21)</f>
        <v>9</v>
      </c>
      <c r="C21" s="8">
        <v>3</v>
      </c>
      <c r="D21" s="26">
        <v>6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</v>
      </c>
      <c r="C23" s="26"/>
      <c r="D23" s="26">
        <v>2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6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31"/>
  <sheetViews>
    <sheetView workbookViewId="0">
      <selection activeCell="B15" sqref="B1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57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6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3.5" x14ac:dyDescent="0.35">
      <c r="A7" s="30" t="s">
        <v>12</v>
      </c>
      <c r="B7" s="29">
        <f>B15+B23+B31</f>
        <v>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6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32</v>
      </c>
      <c r="C19" s="7">
        <v>14</v>
      </c>
      <c r="D19" s="26">
        <v>18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32</v>
      </c>
      <c r="C20" s="7">
        <v>14</v>
      </c>
      <c r="D20" s="26">
        <v>18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6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</v>
      </c>
      <c r="C23" s="26"/>
      <c r="D23" s="26">
        <v>3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6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2020-04-03T05:16:03Z</dcterms:modified>
</cp:coreProperties>
</file>